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694715\4ENG\40ENG\EF - Const-Instal-Spec\Final Tender Package\"/>
    </mc:Choice>
  </mc:AlternateContent>
  <xr:revisionPtr revIDLastSave="0" documentId="13_ncr:1_{CF37984C-066B-4C21-999D-1018E42DC79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prices'!$A$1:$G$40</definedName>
    <definedName name="Print_Area_1">'Unit prices'!$A$6:$G$60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G31" i="2"/>
  <c r="G26" i="2"/>
  <c r="G6" i="2" l="1"/>
  <c r="G32" i="2" l="1"/>
  <c r="G20" i="2"/>
  <c r="G13" i="2"/>
  <c r="G7" i="2"/>
  <c r="G21" i="2"/>
  <c r="G14" i="2"/>
  <c r="G8" i="2"/>
  <c r="G22" i="2"/>
  <c r="G15" i="2"/>
  <c r="G9" i="2"/>
  <c r="G23" i="2"/>
  <c r="G16" i="2"/>
  <c r="G10" i="2"/>
  <c r="G24" i="2"/>
  <c r="G17" i="2"/>
  <c r="G11" i="2"/>
  <c r="G25" i="2"/>
  <c r="G18" i="2"/>
  <c r="G27" i="2"/>
  <c r="G28" i="2"/>
  <c r="G29" i="2"/>
  <c r="G12" i="2"/>
  <c r="G19" i="2"/>
  <c r="F35" i="2" l="1"/>
</calcChain>
</file>

<file path=xl/sharedStrings.xml><?xml version="1.0" encoding="utf-8"?>
<sst xmlns="http://schemas.openxmlformats.org/spreadsheetml/2006/main" count="93" uniqueCount="53">
  <si>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</si>
  <si>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</si>
  <si>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</si>
  <si>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</si>
  <si>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</si>
  <si>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</si>
  <si>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</si>
  <si>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</si>
  <si>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</si>
  <si>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FORM B:PRICES</t>
  </si>
  <si>
    <t>UNIT PRICES</t>
  </si>
  <si>
    <t>TOTAL BID PRICE (GST extra) (in numbers)</t>
  </si>
  <si>
    <t>Cash Allowance for Asbestos Abatement Monitoring and Inspection Agent</t>
  </si>
  <si>
    <t>Additonal Labour - Base</t>
  </si>
  <si>
    <t>MRST (as applicable by law)</t>
  </si>
  <si>
    <r>
      <t xml:space="preserve">Demolition Work at </t>
    </r>
    <r>
      <rPr>
        <b/>
        <sz val="10"/>
        <rFont val="Arial"/>
        <family val="2"/>
      </rPr>
      <t>MacLean PS</t>
    </r>
  </si>
  <si>
    <r>
      <t xml:space="preserve">Mechanical Work at </t>
    </r>
    <r>
      <rPr>
        <b/>
        <sz val="10"/>
        <rFont val="Arial"/>
        <family val="2"/>
      </rPr>
      <t>Maclean PS</t>
    </r>
    <r>
      <rPr>
        <sz val="10"/>
        <rFont val="Arial"/>
        <family val="2"/>
      </rPr>
      <t xml:space="preserve"> (Installation of HVAC Equipment)</t>
    </r>
  </si>
  <si>
    <r>
      <t xml:space="preserve">Mechanical Work at </t>
    </r>
    <r>
      <rPr>
        <b/>
        <sz val="10"/>
        <rFont val="Arial"/>
        <family val="2"/>
      </rPr>
      <t>McPhillips PS</t>
    </r>
    <r>
      <rPr>
        <sz val="10"/>
        <rFont val="Arial"/>
        <family val="2"/>
      </rPr>
      <t xml:space="preserve"> (Installation of HVAC Equipment)</t>
    </r>
  </si>
  <si>
    <r>
      <t xml:space="preserve">Mechanical Work at </t>
    </r>
    <r>
      <rPr>
        <b/>
        <sz val="10"/>
        <rFont val="Arial"/>
        <family val="2"/>
      </rPr>
      <t>Hurst PS</t>
    </r>
    <r>
      <rPr>
        <sz val="10"/>
        <rFont val="Arial"/>
        <family val="2"/>
      </rPr>
      <t xml:space="preserve"> (Installation of HVAC Equipment)</t>
    </r>
  </si>
  <si>
    <r>
      <t xml:space="preserve">Structural/Architectural Work at </t>
    </r>
    <r>
      <rPr>
        <b/>
        <sz val="10"/>
        <rFont val="Arial"/>
        <family val="2"/>
      </rPr>
      <t>Maclean PS</t>
    </r>
  </si>
  <si>
    <r>
      <t xml:space="preserve">Structural/Architectural Work at </t>
    </r>
    <r>
      <rPr>
        <b/>
        <sz val="10"/>
        <rFont val="Arial"/>
        <family val="2"/>
      </rPr>
      <t>McPhillips PS</t>
    </r>
  </si>
  <si>
    <r>
      <t>Structural/Architectural Work at</t>
    </r>
    <r>
      <rPr>
        <b/>
        <sz val="10"/>
        <rFont val="Arial"/>
        <family val="2"/>
      </rPr>
      <t xml:space="preserve"> Hurst PS</t>
    </r>
  </si>
  <si>
    <r>
      <t xml:space="preserve">Asbestos Abatement at </t>
    </r>
    <r>
      <rPr>
        <b/>
        <sz val="10"/>
        <rFont val="Arial"/>
        <family val="2"/>
      </rPr>
      <t>Maclean PS</t>
    </r>
  </si>
  <si>
    <r>
      <t xml:space="preserve">Asbestos Abatement at </t>
    </r>
    <r>
      <rPr>
        <b/>
        <sz val="10"/>
        <rFont val="Arial"/>
        <family val="2"/>
      </rPr>
      <t>Hurst PS</t>
    </r>
  </si>
  <si>
    <t>Cash Allowance for Soil Compaction Testing for Concrete Pads</t>
  </si>
  <si>
    <t>D3
Division 01</t>
  </si>
  <si>
    <t>D3
Division 01
Division 07
Division 22
Division 23</t>
  </si>
  <si>
    <r>
      <t xml:space="preserve">Electrical and Automation Work at </t>
    </r>
    <r>
      <rPr>
        <b/>
        <sz val="10"/>
        <rFont val="Arial"/>
        <family val="2"/>
      </rPr>
      <t>MacLean PS</t>
    </r>
  </si>
  <si>
    <r>
      <t xml:space="preserve">Electrical and Automation Work at </t>
    </r>
    <r>
      <rPr>
        <b/>
        <sz val="10"/>
        <rFont val="Arial"/>
        <family val="2"/>
      </rPr>
      <t>Hurst PS</t>
    </r>
  </si>
  <si>
    <t>D3
Division 01
Division 26
Division 28
Division 40</t>
  </si>
  <si>
    <t>D3
Division 01
Division 26
Division 40</t>
  </si>
  <si>
    <t>D3
Division 01
Division 03
Division 04
Division 05
Division 07
Division 08
Division 09</t>
  </si>
  <si>
    <t>D3
Division 01
Division 02</t>
  </si>
  <si>
    <t>D3
Division 01
Division 03</t>
  </si>
  <si>
    <t>D3
Division 01
Division 31</t>
  </si>
  <si>
    <t xml:space="preserve">Additonal Labour - Nightime </t>
  </si>
  <si>
    <r>
      <t xml:space="preserve">Excavating, Backfilling, and Trenching Performed on all Real Property and Mechanical and Electrical System at </t>
    </r>
    <r>
      <rPr>
        <b/>
        <sz val="10"/>
        <rFont val="Arial"/>
        <family val="2"/>
      </rPr>
      <t>Maclean PS</t>
    </r>
    <r>
      <rPr>
        <sz val="10"/>
        <rFont val="Arial"/>
        <family val="2"/>
      </rPr>
      <t xml:space="preserve"> (Scrubber, South Vestibule Extention, Fencing) (MRST Exempt)</t>
    </r>
  </si>
  <si>
    <t>(See "Prices" clause (Section B10) in tender document)</t>
  </si>
  <si>
    <t>Hourly Rate</t>
  </si>
  <si>
    <t>Cash Allowance O&amp;M Manuals and As-Built Drawings</t>
  </si>
  <si>
    <t>Mobilization/Demobiliation at McPhillips Pumping Station</t>
  </si>
  <si>
    <r>
      <t xml:space="preserve">Demolition Work at </t>
    </r>
    <r>
      <rPr>
        <b/>
        <sz val="10"/>
        <rFont val="Arial"/>
        <family val="2"/>
      </rPr>
      <t>McPhillips PS</t>
    </r>
  </si>
  <si>
    <r>
      <t xml:space="preserve">Asbestos Abatement at </t>
    </r>
    <r>
      <rPr>
        <b/>
        <sz val="10"/>
        <rFont val="Arial"/>
        <family val="2"/>
      </rPr>
      <t>McPhillips PS</t>
    </r>
  </si>
  <si>
    <r>
      <t xml:space="preserve">Excavating, Backfilling, and Trenching Performed on all Real Property and Mechanical and Electrical System at </t>
    </r>
    <r>
      <rPr>
        <b/>
        <sz val="10"/>
        <rFont val="Arial"/>
        <family val="2"/>
      </rPr>
      <t>McPhillips PS</t>
    </r>
    <r>
      <rPr>
        <sz val="10"/>
        <rFont val="Arial"/>
        <family val="2"/>
      </rPr>
      <t xml:space="preserve"> (Scrubber, Vestibule Construction, and South Walkway) (MRST Exempt)</t>
    </r>
  </si>
  <si>
    <r>
      <t xml:space="preserve">Mobilization/Demobiliation at </t>
    </r>
    <r>
      <rPr>
        <b/>
        <sz val="10"/>
        <rFont val="Arial"/>
        <family val="2"/>
      </rPr>
      <t>Hurst Pumping Station</t>
    </r>
  </si>
  <si>
    <r>
      <t xml:space="preserve">Excavating, Backfilling, and Trenching Performed on all Real Property and Mechanical and Electrical System at </t>
    </r>
    <r>
      <rPr>
        <b/>
        <sz val="10"/>
        <rFont val="Arial"/>
        <family val="2"/>
      </rPr>
      <t>Hurst PS</t>
    </r>
    <r>
      <rPr>
        <sz val="10"/>
        <rFont val="Arial"/>
        <family val="2"/>
      </rPr>
      <t xml:space="preserve"> (Scrubber and Vestibule construction) (MRST Exempt)</t>
    </r>
  </si>
  <si>
    <r>
      <t xml:space="preserve">Demolition Work at </t>
    </r>
    <r>
      <rPr>
        <b/>
        <sz val="10"/>
        <rFont val="Arial"/>
        <family val="2"/>
      </rPr>
      <t>Hurst PS</t>
    </r>
    <r>
      <rPr>
        <sz val="10"/>
        <rFont val="Arial"/>
        <family val="2"/>
      </rPr>
      <t xml:space="preserve"> (Excluding Parking lot work)</t>
    </r>
  </si>
  <si>
    <t>BUDGET:$4,850,0000</t>
  </si>
  <si>
    <r>
      <t xml:space="preserve">Mobilization/Demobiliation at </t>
    </r>
    <r>
      <rPr>
        <b/>
        <sz val="10"/>
        <rFont val="Arial"/>
        <family val="2"/>
      </rPr>
      <t>MacLean Pumping Station (PS)</t>
    </r>
  </si>
  <si>
    <r>
      <t xml:space="preserve">Electrical and Automation Work at </t>
    </r>
    <r>
      <rPr>
        <b/>
        <sz val="10"/>
        <rFont val="Arial"/>
        <family val="2"/>
      </rPr>
      <t>McPhillips PS</t>
    </r>
  </si>
  <si>
    <t>D3
Division 01
Division 02
Appendix F</t>
  </si>
  <si>
    <t>E6.8</t>
  </si>
  <si>
    <t>E5
Division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</si>
</sst>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43" fontId="39" fillId="0" borderId="0" applyFont="0" applyFill="0" applyBorder="0" applyAlignment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Font="1" applyBorder="1" applyAlignment="1">
      <alignment horizontal="left"/>
    </xf>
    <xf numFmtId="0" fontId="36" fillId="24" borderId="18" xfId="1" applyFont="1" applyBorder="1" applyAlignment="1">
      <alignment horizontal="left"/>
    </xf>
    <xf numFmtId="0" fontId="36" fillId="24" borderId="16" xfId="1" applyFont="1" applyBorder="1" applyAlignment="1">
      <alignment horizontal="left"/>
    </xf>
    <xf numFmtId="0" fontId="36" fillId="24" borderId="0" xfId="1" applyFon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Font="1" applyBorder="1"/>
    <xf numFmtId="0" fontId="36" fillId="24" borderId="14" xfId="1" applyFont="1" applyBorder="1"/>
    <xf numFmtId="0" fontId="2" fillId="0" borderId="0" xfId="0" applyFont="1"/>
    <xf numFmtId="165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3" fillId="0" borderId="20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20" xfId="0" applyFont="1" applyBorder="1" applyAlignment="1">
      <alignment horizontal="center" wrapText="1"/>
    </xf>
    <xf numFmtId="0" fontId="36" fillId="24" borderId="18" xfId="1" applyFont="1" applyBorder="1" applyAlignment="1">
      <alignment horizontal="center"/>
    </xf>
    <xf numFmtId="0" fontId="36" fillId="24" borderId="0" xfId="1" applyFon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1" xfId="0" applyNumberFormat="1" applyBorder="1"/>
    <xf numFmtId="165" fontId="0" fillId="0" borderId="16" xfId="0" applyNumberFormat="1" applyBorder="1"/>
    <xf numFmtId="165" fontId="0" fillId="0" borderId="15" xfId="0" applyNumberFormat="1" applyBorder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6" fillId="24" borderId="25" xfId="1" applyFont="1" applyBorder="1" applyAlignment="1">
      <alignment horizontal="left"/>
    </xf>
    <xf numFmtId="165" fontId="0" fillId="0" borderId="26" xfId="0" applyNumberFormat="1" applyBorder="1"/>
    <xf numFmtId="0" fontId="3" fillId="0" borderId="27" xfId="0" applyFont="1" applyBorder="1" applyAlignment="1">
      <alignment horizontal="center"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>
      <alignment horizontal="right"/>
    </xf>
    <xf numFmtId="0" fontId="0" fillId="0" borderId="29" xfId="0" applyBorder="1" applyAlignment="1">
      <alignment wrapText="1"/>
    </xf>
    <xf numFmtId="0" fontId="0" fillId="0" borderId="0" xfId="0" applyProtection="1">
      <protection locked="0"/>
    </xf>
    <xf numFmtId="3" fontId="0" fillId="0" borderId="27" xfId="0" applyNumberForma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6" fillId="24" borderId="14" xfId="1" applyFont="1" applyBorder="1" applyAlignment="1">
      <alignment horizontal="center"/>
    </xf>
    <xf numFmtId="0" fontId="3" fillId="0" borderId="0" xfId="0" applyFont="1"/>
    <xf numFmtId="0" fontId="3" fillId="0" borderId="27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9" xfId="0" applyFont="1" applyBorder="1" applyAlignment="1">
      <alignment vertical="center" wrapText="1"/>
    </xf>
    <xf numFmtId="165" fontId="0" fillId="0" borderId="0" xfId="0" applyNumberFormat="1" applyAlignment="1" applyProtection="1">
      <alignment wrapText="1"/>
      <protection locked="0"/>
    </xf>
    <xf numFmtId="164" fontId="36" fillId="24" borderId="14" xfId="1" applyNumberFormat="1" applyFont="1" applyBorder="1" applyAlignment="1">
      <alignment horizontal="center"/>
    </xf>
    <xf numFmtId="0" fontId="36" fillId="24" borderId="23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43" fontId="0" fillId="0" borderId="0" xfId="117" applyFont="1" applyAlignment="1" applyProtection="1">
      <alignment wrapText="1"/>
      <protection locked="0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164" fontId="36" fillId="24" borderId="0" xfId="1" applyNumberFormat="1" applyFont="1" applyAlignment="1">
      <alignment horizontal="center"/>
    </xf>
    <xf numFmtId="0" fontId="36" fillId="24" borderId="24" xfId="1" applyFont="1" applyBorder="1"/>
    <xf numFmtId="0" fontId="3" fillId="0" borderId="0" xfId="0" applyFont="1" applyAlignment="1">
      <alignment horizontal="left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mma" xfId="117" builtinId="3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0"/>
  <sheetViews>
    <sheetView showGridLines="0" tabSelected="1" view="pageBreakPreview" zoomScaleNormal="100" zoomScaleSheetLayoutView="100" workbookViewId="0">
      <selection activeCell="C17" sqref="C17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28" customWidth="1"/>
    <col min="5" max="5" width="10.7109375" style="18" customWidth="1"/>
    <col min="6" max="6" width="12.42578125" style="1" customWidth="1"/>
    <col min="7" max="7" width="13.85546875" style="1" customWidth="1"/>
  </cols>
  <sheetData>
    <row r="1" spans="1:7" x14ac:dyDescent="0.2">
      <c r="A1" s="63"/>
      <c r="B1" s="63"/>
      <c r="C1" s="62" t="s">
        <v>9</v>
      </c>
      <c r="D1" s="62"/>
    </row>
    <row r="2" spans="1:7" x14ac:dyDescent="0.2">
      <c r="A2" s="61"/>
      <c r="B2" s="61"/>
      <c r="C2" s="52" t="s">
        <v>37</v>
      </c>
      <c r="D2" s="52"/>
      <c r="F2" s="3"/>
      <c r="G2" s="3"/>
    </row>
    <row r="3" spans="1:7" x14ac:dyDescent="0.2">
      <c r="A3" s="66"/>
      <c r="B3" s="61"/>
      <c r="C3" s="50" t="s">
        <v>47</v>
      </c>
      <c r="F3" s="3"/>
      <c r="G3" s="3"/>
    </row>
    <row r="4" spans="1:7" x14ac:dyDescent="0.2">
      <c r="A4" t="s">
        <v>10</v>
      </c>
      <c r="F4" s="3"/>
      <c r="G4" s="3"/>
    </row>
    <row r="5" spans="1:7" ht="22.5" x14ac:dyDescent="0.2">
      <c r="A5" s="23" t="s">
        <v>0</v>
      </c>
      <c r="B5" s="23" t="s">
        <v>1</v>
      </c>
      <c r="C5" s="24" t="s">
        <v>8</v>
      </c>
      <c r="D5" s="24" t="s">
        <v>3</v>
      </c>
      <c r="E5" s="25" t="s">
        <v>2</v>
      </c>
      <c r="F5" s="26" t="s">
        <v>4</v>
      </c>
      <c r="G5" s="26" t="s">
        <v>5</v>
      </c>
    </row>
    <row r="6" spans="1:7" ht="25.5" x14ac:dyDescent="0.2">
      <c r="A6" s="42">
        <v>1</v>
      </c>
      <c r="B6" s="53" t="s">
        <v>48</v>
      </c>
      <c r="C6" s="53" t="s">
        <v>52</v>
      </c>
      <c r="D6" s="43" t="s">
        <v>6</v>
      </c>
      <c r="E6" s="48">
        <v>1</v>
      </c>
      <c r="F6" s="44">
        <v>0</v>
      </c>
      <c r="G6" s="45">
        <f t="shared" ref="G6:G17" si="0">ROUND(E6*F6,2)</f>
        <v>0</v>
      </c>
    </row>
    <row r="7" spans="1:7" ht="25.5" x14ac:dyDescent="0.2">
      <c r="A7" s="42">
        <v>2</v>
      </c>
      <c r="B7" s="54" t="s">
        <v>15</v>
      </c>
      <c r="C7" s="54" t="s">
        <v>25</v>
      </c>
      <c r="D7" s="43" t="s">
        <v>6</v>
      </c>
      <c r="E7" s="48">
        <v>1</v>
      </c>
      <c r="F7" s="44">
        <v>0</v>
      </c>
      <c r="G7" s="45">
        <f t="shared" si="0"/>
        <v>0</v>
      </c>
    </row>
    <row r="8" spans="1:7" ht="63.75" x14ac:dyDescent="0.2">
      <c r="A8" s="42">
        <v>3</v>
      </c>
      <c r="B8" s="54" t="s">
        <v>16</v>
      </c>
      <c r="C8" s="54" t="s">
        <v>26</v>
      </c>
      <c r="D8" s="43" t="s">
        <v>6</v>
      </c>
      <c r="E8" s="48">
        <v>1</v>
      </c>
      <c r="F8" s="44">
        <v>0</v>
      </c>
      <c r="G8" s="45">
        <f t="shared" si="0"/>
        <v>0</v>
      </c>
    </row>
    <row r="9" spans="1:7" ht="51" x14ac:dyDescent="0.2">
      <c r="A9" s="42">
        <v>4</v>
      </c>
      <c r="B9" s="54" t="s">
        <v>27</v>
      </c>
      <c r="C9" s="55" t="s">
        <v>30</v>
      </c>
      <c r="D9" s="43" t="s">
        <v>6</v>
      </c>
      <c r="E9" s="48">
        <v>1</v>
      </c>
      <c r="F9" s="44">
        <v>0</v>
      </c>
      <c r="G9" s="45">
        <f t="shared" si="0"/>
        <v>0</v>
      </c>
    </row>
    <row r="10" spans="1:7" ht="102" x14ac:dyDescent="0.2">
      <c r="A10" s="42">
        <v>5</v>
      </c>
      <c r="B10" s="54" t="s">
        <v>19</v>
      </c>
      <c r="C10" s="55" t="s">
        <v>31</v>
      </c>
      <c r="D10" s="43" t="s">
        <v>6</v>
      </c>
      <c r="E10" s="48">
        <v>1</v>
      </c>
      <c r="F10" s="44">
        <v>0</v>
      </c>
      <c r="G10" s="45">
        <f t="shared" si="0"/>
        <v>0</v>
      </c>
    </row>
    <row r="11" spans="1:7" ht="63.75" x14ac:dyDescent="0.2">
      <c r="A11" s="42">
        <v>6</v>
      </c>
      <c r="B11" s="54" t="s">
        <v>22</v>
      </c>
      <c r="C11" s="54" t="s">
        <v>50</v>
      </c>
      <c r="D11" s="43" t="s">
        <v>6</v>
      </c>
      <c r="E11" s="48">
        <v>1</v>
      </c>
      <c r="F11" s="44">
        <v>0</v>
      </c>
      <c r="G11" s="45">
        <f t="shared" si="0"/>
        <v>0</v>
      </c>
    </row>
    <row r="12" spans="1:7" ht="89.25" x14ac:dyDescent="0.2">
      <c r="A12" s="42">
        <v>7</v>
      </c>
      <c r="B12" s="54" t="s">
        <v>36</v>
      </c>
      <c r="C12" s="54" t="s">
        <v>34</v>
      </c>
      <c r="D12" s="43" t="s">
        <v>6</v>
      </c>
      <c r="E12" s="48">
        <v>1</v>
      </c>
      <c r="F12" s="44">
        <v>0</v>
      </c>
      <c r="G12" s="45">
        <f t="shared" si="0"/>
        <v>0</v>
      </c>
    </row>
    <row r="13" spans="1:7" ht="25.5" x14ac:dyDescent="0.2">
      <c r="A13" s="42">
        <v>8</v>
      </c>
      <c r="B13" s="53" t="s">
        <v>40</v>
      </c>
      <c r="C13" s="53" t="s">
        <v>52</v>
      </c>
      <c r="D13" s="43" t="s">
        <v>6</v>
      </c>
      <c r="E13" s="48">
        <v>1</v>
      </c>
      <c r="F13" s="44">
        <v>0</v>
      </c>
      <c r="G13" s="45">
        <f t="shared" si="0"/>
        <v>0</v>
      </c>
    </row>
    <row r="14" spans="1:7" ht="25.5" x14ac:dyDescent="0.2">
      <c r="A14" s="42">
        <v>9</v>
      </c>
      <c r="B14" s="54" t="s">
        <v>41</v>
      </c>
      <c r="C14" s="54" t="s">
        <v>25</v>
      </c>
      <c r="D14" s="43" t="s">
        <v>6</v>
      </c>
      <c r="E14" s="48">
        <v>1</v>
      </c>
      <c r="F14" s="44">
        <v>0</v>
      </c>
      <c r="G14" s="45">
        <f t="shared" si="0"/>
        <v>0</v>
      </c>
    </row>
    <row r="15" spans="1:7" ht="63.75" x14ac:dyDescent="0.2">
      <c r="A15" s="42">
        <v>10</v>
      </c>
      <c r="B15" s="54" t="s">
        <v>17</v>
      </c>
      <c r="C15" s="54" t="s">
        <v>26</v>
      </c>
      <c r="D15" s="43" t="s">
        <v>6</v>
      </c>
      <c r="E15" s="48">
        <v>1</v>
      </c>
      <c r="F15" s="44">
        <v>0</v>
      </c>
      <c r="G15" s="45">
        <f t="shared" si="0"/>
        <v>0</v>
      </c>
    </row>
    <row r="16" spans="1:7" ht="63.75" x14ac:dyDescent="0.2">
      <c r="A16" s="42">
        <v>11</v>
      </c>
      <c r="B16" s="54" t="s">
        <v>49</v>
      </c>
      <c r="C16" s="55" t="s">
        <v>29</v>
      </c>
      <c r="D16" s="43" t="s">
        <v>6</v>
      </c>
      <c r="E16" s="48">
        <v>1</v>
      </c>
      <c r="F16" s="44">
        <v>0</v>
      </c>
      <c r="G16" s="45">
        <f t="shared" si="0"/>
        <v>0</v>
      </c>
    </row>
    <row r="17" spans="1:7" ht="102" x14ac:dyDescent="0.2">
      <c r="A17" s="42">
        <v>12</v>
      </c>
      <c r="B17" s="54" t="s">
        <v>20</v>
      </c>
      <c r="C17" s="55" t="s">
        <v>31</v>
      </c>
      <c r="D17" s="43" t="s">
        <v>6</v>
      </c>
      <c r="E17" s="48">
        <v>1</v>
      </c>
      <c r="F17" s="44">
        <v>0</v>
      </c>
      <c r="G17" s="45">
        <f t="shared" si="0"/>
        <v>0</v>
      </c>
    </row>
    <row r="18" spans="1:7" ht="63.75" x14ac:dyDescent="0.2">
      <c r="A18" s="42">
        <v>13</v>
      </c>
      <c r="B18" s="54" t="s">
        <v>42</v>
      </c>
      <c r="C18" s="54" t="s">
        <v>50</v>
      </c>
      <c r="D18" s="43" t="s">
        <v>6</v>
      </c>
      <c r="E18" s="48">
        <v>1</v>
      </c>
      <c r="F18" s="44">
        <v>0</v>
      </c>
      <c r="G18" s="45">
        <f>ROUND(E18*F18,2)</f>
        <v>0</v>
      </c>
    </row>
    <row r="19" spans="1:7" ht="102" customHeight="1" x14ac:dyDescent="0.2">
      <c r="A19" s="42">
        <v>14</v>
      </c>
      <c r="B19" s="54" t="s">
        <v>43</v>
      </c>
      <c r="C19" s="54" t="s">
        <v>34</v>
      </c>
      <c r="D19" s="43" t="s">
        <v>6</v>
      </c>
      <c r="E19" s="48">
        <v>1</v>
      </c>
      <c r="F19" s="44">
        <v>0</v>
      </c>
      <c r="G19" s="45">
        <f>ROUND(E19*F19,2)</f>
        <v>0</v>
      </c>
    </row>
    <row r="20" spans="1:7" ht="25.5" x14ac:dyDescent="0.2">
      <c r="A20" s="42">
        <v>15</v>
      </c>
      <c r="B20" s="53" t="s">
        <v>44</v>
      </c>
      <c r="C20" s="53" t="s">
        <v>52</v>
      </c>
      <c r="D20" s="43" t="s">
        <v>6</v>
      </c>
      <c r="E20" s="48">
        <v>1</v>
      </c>
      <c r="F20" s="44">
        <v>0</v>
      </c>
      <c r="G20" s="45">
        <f t="shared" ref="G20:G29" si="1">ROUND(E20*F20,2)</f>
        <v>0</v>
      </c>
    </row>
    <row r="21" spans="1:7" ht="25.5" x14ac:dyDescent="0.2">
      <c r="A21" s="42">
        <v>16</v>
      </c>
      <c r="B21" s="54" t="s">
        <v>46</v>
      </c>
      <c r="C21" s="54" t="s">
        <v>25</v>
      </c>
      <c r="D21" s="43" t="s">
        <v>6</v>
      </c>
      <c r="E21" s="48">
        <v>1</v>
      </c>
      <c r="F21" s="44">
        <v>0</v>
      </c>
      <c r="G21" s="45">
        <f t="shared" si="1"/>
        <v>0</v>
      </c>
    </row>
    <row r="22" spans="1:7" ht="63.75" x14ac:dyDescent="0.2">
      <c r="A22" s="42">
        <v>17</v>
      </c>
      <c r="B22" s="54" t="s">
        <v>18</v>
      </c>
      <c r="C22" s="54" t="s">
        <v>26</v>
      </c>
      <c r="D22" s="43" t="s">
        <v>6</v>
      </c>
      <c r="E22" s="48">
        <v>1</v>
      </c>
      <c r="F22" s="44">
        <v>0</v>
      </c>
      <c r="G22" s="45">
        <f t="shared" si="1"/>
        <v>0</v>
      </c>
    </row>
    <row r="23" spans="1:7" ht="51" x14ac:dyDescent="0.2">
      <c r="A23" s="42">
        <v>18</v>
      </c>
      <c r="B23" s="54" t="s">
        <v>28</v>
      </c>
      <c r="C23" s="55" t="s">
        <v>30</v>
      </c>
      <c r="D23" s="43" t="s">
        <v>6</v>
      </c>
      <c r="E23" s="48">
        <v>1</v>
      </c>
      <c r="F23" s="44">
        <v>0</v>
      </c>
      <c r="G23" s="45">
        <f t="shared" si="1"/>
        <v>0</v>
      </c>
    </row>
    <row r="24" spans="1:7" ht="102" x14ac:dyDescent="0.2">
      <c r="A24" s="42">
        <v>19</v>
      </c>
      <c r="B24" s="54" t="s">
        <v>21</v>
      </c>
      <c r="C24" s="55" t="s">
        <v>31</v>
      </c>
      <c r="D24" s="43" t="s">
        <v>6</v>
      </c>
      <c r="E24" s="48">
        <v>1</v>
      </c>
      <c r="F24" s="44">
        <v>0</v>
      </c>
      <c r="G24" s="45">
        <f t="shared" si="1"/>
        <v>0</v>
      </c>
    </row>
    <row r="25" spans="1:7" ht="63.75" x14ac:dyDescent="0.2">
      <c r="A25" s="42">
        <v>20</v>
      </c>
      <c r="B25" s="54" t="s">
        <v>23</v>
      </c>
      <c r="C25" s="54" t="s">
        <v>50</v>
      </c>
      <c r="D25" s="43" t="s">
        <v>6</v>
      </c>
      <c r="E25" s="48">
        <v>1</v>
      </c>
      <c r="F25" s="44">
        <v>0</v>
      </c>
      <c r="G25" s="45">
        <f t="shared" si="1"/>
        <v>0</v>
      </c>
    </row>
    <row r="26" spans="1:7" ht="76.5" x14ac:dyDescent="0.2">
      <c r="A26" s="42">
        <v>21</v>
      </c>
      <c r="B26" s="54" t="s">
        <v>45</v>
      </c>
      <c r="C26" s="54" t="s">
        <v>34</v>
      </c>
      <c r="D26" s="43" t="s">
        <v>6</v>
      </c>
      <c r="E26" s="48">
        <v>1</v>
      </c>
      <c r="F26" s="44">
        <v>0</v>
      </c>
      <c r="G26" s="45">
        <f>ROUND(E26*F26,2)</f>
        <v>0</v>
      </c>
    </row>
    <row r="27" spans="1:7" ht="38.25" x14ac:dyDescent="0.2">
      <c r="A27" s="42">
        <v>22</v>
      </c>
      <c r="B27" s="46" t="s">
        <v>12</v>
      </c>
      <c r="C27" s="54" t="s">
        <v>32</v>
      </c>
      <c r="D27" s="43" t="s">
        <v>6</v>
      </c>
      <c r="E27" s="48">
        <v>1</v>
      </c>
      <c r="F27" s="44">
        <v>20000</v>
      </c>
      <c r="G27" s="45">
        <f t="shared" si="1"/>
        <v>20000</v>
      </c>
    </row>
    <row r="28" spans="1:7" ht="38.25" x14ac:dyDescent="0.2">
      <c r="A28" s="42">
        <v>23</v>
      </c>
      <c r="B28" s="54" t="s">
        <v>24</v>
      </c>
      <c r="C28" s="55" t="s">
        <v>33</v>
      </c>
      <c r="D28" s="43" t="s">
        <v>6</v>
      </c>
      <c r="E28" s="48">
        <v>1</v>
      </c>
      <c r="F28" s="44">
        <v>15000</v>
      </c>
      <c r="G28" s="45">
        <f t="shared" si="1"/>
        <v>15000</v>
      </c>
    </row>
    <row r="29" spans="1:7" ht="25.5" x14ac:dyDescent="0.2">
      <c r="A29" s="42">
        <v>24</v>
      </c>
      <c r="B29" s="46" t="s">
        <v>39</v>
      </c>
      <c r="C29" s="54" t="s">
        <v>25</v>
      </c>
      <c r="D29" s="43" t="s">
        <v>6</v>
      </c>
      <c r="E29" s="48">
        <v>1</v>
      </c>
      <c r="F29" s="44">
        <v>15000</v>
      </c>
      <c r="G29" s="45">
        <f t="shared" si="1"/>
        <v>15000</v>
      </c>
    </row>
    <row r="30" spans="1:7" x14ac:dyDescent="0.2">
      <c r="A30" s="42">
        <v>25</v>
      </c>
      <c r="B30" s="46" t="s">
        <v>13</v>
      </c>
      <c r="C30" s="54" t="s">
        <v>51</v>
      </c>
      <c r="D30" s="43" t="s">
        <v>38</v>
      </c>
      <c r="E30" s="48">
        <v>0</v>
      </c>
      <c r="F30" s="44"/>
      <c r="G30" s="45">
        <f>ROUND(E30*F30,2)</f>
        <v>0</v>
      </c>
    </row>
    <row r="31" spans="1:7" x14ac:dyDescent="0.2">
      <c r="A31" s="42">
        <v>26</v>
      </c>
      <c r="B31" s="54" t="s">
        <v>35</v>
      </c>
      <c r="C31" s="54" t="s">
        <v>51</v>
      </c>
      <c r="D31" s="43" t="s">
        <v>38</v>
      </c>
      <c r="E31" s="48">
        <v>0</v>
      </c>
      <c r="F31" s="44">
        <v>0</v>
      </c>
      <c r="G31" s="45">
        <f>ROUND(E31*F31,2)</f>
        <v>0</v>
      </c>
    </row>
    <row r="32" spans="1:7" ht="13.5" thickBot="1" x14ac:dyDescent="0.25">
      <c r="A32" s="42">
        <v>27</v>
      </c>
      <c r="B32" s="27" t="s">
        <v>14</v>
      </c>
      <c r="C32" s="27"/>
      <c r="D32" s="29" t="s">
        <v>6</v>
      </c>
      <c r="E32" s="49">
        <v>1</v>
      </c>
      <c r="F32" s="44">
        <v>0</v>
      </c>
      <c r="G32" s="45">
        <f>ROUND(E32*F32,2)</f>
        <v>0</v>
      </c>
    </row>
    <row r="33" spans="1:7" ht="15" thickTop="1" x14ac:dyDescent="0.2">
      <c r="A33" s="4"/>
      <c r="B33" s="5"/>
      <c r="C33" s="5"/>
      <c r="D33" s="30"/>
      <c r="E33" s="19"/>
      <c r="F33" s="14"/>
      <c r="G33" s="41"/>
    </row>
    <row r="34" spans="1:7" ht="14.25" x14ac:dyDescent="0.2">
      <c r="A34" s="6"/>
      <c r="B34" s="7"/>
      <c r="C34" s="7"/>
      <c r="D34" s="31"/>
      <c r="E34" s="20"/>
      <c r="F34" s="64"/>
      <c r="G34" s="65"/>
    </row>
    <row r="35" spans="1:7" ht="14.25" x14ac:dyDescent="0.2">
      <c r="A35" s="6" t="s">
        <v>11</v>
      </c>
      <c r="C35" s="47"/>
      <c r="D35" s="31"/>
      <c r="E35" s="20"/>
      <c r="F35" s="57">
        <f>SUM(G6:G32)</f>
        <v>50000</v>
      </c>
      <c r="G35" s="58"/>
    </row>
    <row r="36" spans="1:7" ht="14.25" x14ac:dyDescent="0.2">
      <c r="A36" s="9"/>
      <c r="B36" s="10"/>
      <c r="C36" s="10"/>
      <c r="D36" s="51"/>
      <c r="E36" s="21"/>
      <c r="F36" s="15"/>
      <c r="G36" s="10"/>
    </row>
    <row r="37" spans="1:7" x14ac:dyDescent="0.2">
      <c r="A37" s="33"/>
      <c r="B37" s="8"/>
      <c r="C37" s="8"/>
      <c r="D37" s="32"/>
      <c r="E37" s="17"/>
      <c r="F37" s="2"/>
      <c r="G37" s="38"/>
    </row>
    <row r="38" spans="1:7" x14ac:dyDescent="0.2">
      <c r="A38" s="34"/>
      <c r="B38" s="8"/>
      <c r="C38" s="8"/>
      <c r="D38" s="32"/>
      <c r="E38" s="22"/>
      <c r="F38" s="16"/>
      <c r="G38" s="39"/>
    </row>
    <row r="39" spans="1:7" x14ac:dyDescent="0.2">
      <c r="A39" s="34"/>
      <c r="B39" s="8"/>
      <c r="C39" s="8"/>
      <c r="D39" s="32"/>
      <c r="E39" s="59" t="s">
        <v>7</v>
      </c>
      <c r="F39" s="59"/>
      <c r="G39" s="40"/>
    </row>
    <row r="40" spans="1:7" x14ac:dyDescent="0.2">
      <c r="A40" s="35"/>
      <c r="B40" s="36"/>
      <c r="C40" s="36"/>
      <c r="D40" s="37"/>
      <c r="E40" s="22"/>
      <c r="F40" s="16"/>
      <c r="G40" s="39"/>
    </row>
    <row r="42" spans="1:7" x14ac:dyDescent="0.2">
      <c r="A42" s="11"/>
    </row>
    <row r="43" spans="1:7" x14ac:dyDescent="0.2">
      <c r="A43" s="12"/>
      <c r="B43" s="56"/>
      <c r="C43" s="56"/>
      <c r="D43" s="56"/>
      <c r="E43" s="56"/>
      <c r="F43" s="13"/>
      <c r="G43" s="13"/>
    </row>
    <row r="44" spans="1:7" x14ac:dyDescent="0.2">
      <c r="A44" s="12"/>
      <c r="B44" s="56"/>
      <c r="C44" s="56"/>
      <c r="D44" s="56"/>
      <c r="E44" s="56"/>
      <c r="F44" s="13"/>
      <c r="G44" s="13"/>
    </row>
    <row r="45" spans="1:7" x14ac:dyDescent="0.2">
      <c r="A45" s="12"/>
      <c r="B45" s="56"/>
      <c r="C45" s="56"/>
      <c r="D45" s="56"/>
      <c r="E45" s="56"/>
      <c r="F45" s="13"/>
      <c r="G45" s="13"/>
    </row>
    <row r="46" spans="1:7" x14ac:dyDescent="0.2">
      <c r="A46" s="12"/>
      <c r="B46" s="56"/>
      <c r="C46" s="56"/>
      <c r="D46" s="56"/>
      <c r="E46" s="56"/>
      <c r="F46" s="13"/>
      <c r="G46" s="13"/>
    </row>
    <row r="47" spans="1:7" x14ac:dyDescent="0.2">
      <c r="A47" s="12"/>
      <c r="B47" s="56"/>
      <c r="C47" s="56"/>
      <c r="D47" s="56"/>
      <c r="E47" s="56"/>
      <c r="F47" s="13"/>
      <c r="G47" s="13"/>
    </row>
    <row r="48" spans="1:7" x14ac:dyDescent="0.2">
      <c r="A48" s="12"/>
      <c r="B48" s="60"/>
      <c r="C48" s="60"/>
      <c r="D48" s="60"/>
      <c r="E48" s="60"/>
      <c r="F48" s="13"/>
      <c r="G48" s="13"/>
    </row>
    <row r="49" spans="1:7" x14ac:dyDescent="0.2">
      <c r="A49" s="12"/>
      <c r="B49" s="56"/>
      <c r="C49" s="56"/>
      <c r="D49" s="56"/>
      <c r="E49" s="56"/>
      <c r="F49" s="13"/>
      <c r="G49" s="13"/>
    </row>
    <row r="50" spans="1:7" x14ac:dyDescent="0.2">
      <c r="A50" s="12"/>
      <c r="B50" s="56"/>
      <c r="C50" s="56"/>
      <c r="D50" s="56"/>
      <c r="E50" s="56"/>
      <c r="F50" s="13"/>
      <c r="G50" s="13"/>
    </row>
    <row r="51" spans="1:7" x14ac:dyDescent="0.2">
      <c r="A51" s="12"/>
      <c r="B51" s="56"/>
      <c r="C51" s="56"/>
      <c r="D51" s="56"/>
      <c r="E51" s="56"/>
      <c r="F51" s="13"/>
      <c r="G51" s="13"/>
    </row>
    <row r="52" spans="1:7" x14ac:dyDescent="0.2">
      <c r="A52" s="12"/>
      <c r="B52" s="56"/>
      <c r="C52" s="56"/>
      <c r="D52" s="56"/>
      <c r="E52" s="56"/>
      <c r="F52" s="13"/>
      <c r="G52" s="13"/>
    </row>
    <row r="53" spans="1:7" x14ac:dyDescent="0.2">
      <c r="A53" s="12"/>
      <c r="B53" s="56"/>
      <c r="C53" s="56"/>
      <c r="D53" s="56"/>
      <c r="E53" s="56"/>
      <c r="F53" s="13"/>
      <c r="G53" s="13"/>
    </row>
    <row r="54" spans="1:7" x14ac:dyDescent="0.2">
      <c r="A54" s="12"/>
      <c r="B54" s="56"/>
      <c r="C54" s="56"/>
      <c r="D54" s="56"/>
      <c r="E54" s="56"/>
      <c r="F54" s="13"/>
      <c r="G54" s="13"/>
    </row>
    <row r="55" spans="1:7" x14ac:dyDescent="0.2">
      <c r="A55" s="12"/>
      <c r="B55" s="56"/>
      <c r="C55" s="56"/>
      <c r="D55" s="56"/>
      <c r="E55" s="56"/>
      <c r="F55" s="13"/>
      <c r="G55" s="13"/>
    </row>
    <row r="56" spans="1:7" x14ac:dyDescent="0.2">
      <c r="A56" s="12"/>
      <c r="B56" s="56"/>
      <c r="C56" s="56"/>
      <c r="D56" s="56"/>
      <c r="E56" s="56"/>
      <c r="F56" s="13"/>
      <c r="G56" s="13"/>
    </row>
    <row r="57" spans="1:7" x14ac:dyDescent="0.2">
      <c r="A57" s="12"/>
      <c r="B57" s="56"/>
      <c r="C57" s="56"/>
      <c r="D57" s="56"/>
      <c r="E57" s="56"/>
      <c r="F57" s="13"/>
      <c r="G57" s="13"/>
    </row>
    <row r="58" spans="1:7" x14ac:dyDescent="0.2">
      <c r="A58" s="12"/>
      <c r="B58" s="56"/>
      <c r="C58" s="56"/>
      <c r="D58" s="56"/>
      <c r="E58" s="56"/>
      <c r="F58" s="13"/>
      <c r="G58" s="13"/>
    </row>
    <row r="59" spans="1:7" x14ac:dyDescent="0.2">
      <c r="A59" s="12"/>
      <c r="B59" s="56"/>
      <c r="C59" s="56"/>
      <c r="D59" s="56"/>
      <c r="E59" s="56"/>
      <c r="F59" s="13"/>
      <c r="G59" s="13"/>
    </row>
    <row r="60" spans="1:7" x14ac:dyDescent="0.2">
      <c r="A60" s="12"/>
      <c r="B60" s="56"/>
      <c r="C60" s="56"/>
      <c r="D60" s="56"/>
      <c r="E60" s="56"/>
      <c r="F60" s="13"/>
      <c r="G60" s="13"/>
    </row>
  </sheetData>
  <mergeCells count="25">
    <mergeCell ref="A2:B2"/>
    <mergeCell ref="C1:D1"/>
    <mergeCell ref="A1:B1"/>
    <mergeCell ref="F34:G34"/>
    <mergeCell ref="A3:B3"/>
    <mergeCell ref="F35:G35"/>
    <mergeCell ref="E39:F39"/>
    <mergeCell ref="B43:E43"/>
    <mergeCell ref="B51:E51"/>
    <mergeCell ref="B59:E59"/>
    <mergeCell ref="B52:E52"/>
    <mergeCell ref="B47:E47"/>
    <mergeCell ref="B48:E48"/>
    <mergeCell ref="B49:E49"/>
    <mergeCell ref="B50:E50"/>
    <mergeCell ref="B44:E44"/>
    <mergeCell ref="B45:E45"/>
    <mergeCell ref="B46:E46"/>
    <mergeCell ref="B60:E60"/>
    <mergeCell ref="B53:E53"/>
    <mergeCell ref="B54:E54"/>
    <mergeCell ref="B57:E57"/>
    <mergeCell ref="B58:E58"/>
    <mergeCell ref="B56:E56"/>
    <mergeCell ref="B55:E5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No.415-2025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Vivek</cp:lastModifiedBy>
  <cp:lastPrinted>2019-07-17T15:52:54Z</cp:lastPrinted>
  <dcterms:created xsi:type="dcterms:W3CDTF">1999-10-18T14:40:40Z</dcterms:created>
  <dcterms:modified xsi:type="dcterms:W3CDTF">2025-05-08T18:36:56Z</dcterms:modified>
</cp:coreProperties>
</file>